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9"/>
  <workbookPr/>
  <mc:AlternateContent xmlns:mc="http://schemas.openxmlformats.org/markup-compatibility/2006">
    <mc:Choice Requires="x15">
      <x15ac:absPath xmlns:x15ac="http://schemas.microsoft.com/office/spreadsheetml/2010/11/ac" url="c:\pw_workdir\pw_ie\nok\d0252340\"/>
    </mc:Choice>
  </mc:AlternateContent>
  <xr:revisionPtr revIDLastSave="0" documentId="11_49CD82D59374C402553844F2FA61AE9CDBE65689" xr6:coauthVersionLast="36" xr6:coauthVersionMax="36" xr10:uidLastSave="{00000000-0000-0000-0000-000000000000}"/>
  <bookViews>
    <workbookView xWindow="0" yWindow="0" windowWidth="28800" windowHeight="12435" xr2:uid="{00000000-000D-0000-FFFF-FFFF00000000}"/>
  </bookViews>
  <sheets>
    <sheet name="Sheet1" sheetId="1" r:id="rId1"/>
    <sheet name="Background Data" sheetId="2" r:id="rId2"/>
  </sheets>
  <definedNames>
    <definedName name="_xlnm.Print_Area" localSheetId="0">Sheet1!$A$1:$O$45</definedName>
    <definedName name="_xlnm.Print_Titles" localSheetId="0">Sheet1!$1:$1</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alcChain>
</file>

<file path=xl/sharedStrings.xml><?xml version="1.0" encoding="utf-8"?>
<sst xmlns="http://schemas.openxmlformats.org/spreadsheetml/2006/main" count="216" uniqueCount="185">
  <si>
    <t>Equipment Type</t>
  </si>
  <si>
    <t>Vendors providing</t>
  </si>
  <si>
    <t>Applications</t>
  </si>
  <si>
    <t>Example Applications</t>
  </si>
  <si>
    <t>How long has it been used (experience)</t>
  </si>
  <si>
    <t>Estimated/
Published through-put (TPH)</t>
  </si>
  <si>
    <t>Estimated (published) Recovery Rate</t>
  </si>
  <si>
    <t xml:space="preserve">Capital
</t>
  </si>
  <si>
    <t>O&amp;M
(annual)</t>
  </si>
  <si>
    <t>Estimated O&amp;M
labor hours
(annual)</t>
  </si>
  <si>
    <t>Additional Operator Training needed?</t>
  </si>
  <si>
    <t>Durability</t>
  </si>
  <si>
    <t>Other Information</t>
  </si>
  <si>
    <t>Resource</t>
  </si>
  <si>
    <t>Contact with</t>
  </si>
  <si>
    <t>METERING INFEED</t>
  </si>
  <si>
    <t>CP Metering Drum</t>
  </si>
  <si>
    <t>CP Group</t>
  </si>
  <si>
    <t>Assuring consistant material flow for commercial and single 
stream applications - Continuous leveling of burden depth of materials on belt</t>
  </si>
  <si>
    <t>Metering Bin Feeder</t>
  </si>
  <si>
    <t>Green machine</t>
  </si>
  <si>
    <t>The feeder system has been designed to allow for the homogeneous metered flow of materials. This eliminates the need for black belt conditioning and enhances presort and screen performance in bulk handling waste recycling systems. 
Can be used in conjunction with a bag breaker (add on "rake" above drum with some shredding and air burst to break bags)</t>
  </si>
  <si>
    <t xml:space="preserve">estimated increase of 30%
can handle the 30-40 ton/hr range </t>
  </si>
  <si>
    <t>$130,000
(+$40,000 with addition of bag breaker)</t>
  </si>
  <si>
    <t>belt change 
needed 1x ~7 years</t>
  </si>
  <si>
    <t>highly durable</t>
  </si>
  <si>
    <t>The overall bin capacity of our metering bin feeder system ranges from 40 to 120 cubic yards. 
*contact for more info</t>
  </si>
  <si>
    <t>John (engineering sales)
603-329-7337 (ext. 2)</t>
  </si>
  <si>
    <t>Bag opener</t>
  </si>
  <si>
    <t>Machinex</t>
  </si>
  <si>
    <t>Shears the bags and liberates the material. In proper applications, it can be integrated in-line or fed with diverted bag material only.</t>
  </si>
  <si>
    <t>*Contact for more details</t>
  </si>
  <si>
    <t>https://www.machinexrecycling.com/products/additional-recycling-equipment/</t>
  </si>
  <si>
    <t>CP Drum Feeder</t>
  </si>
  <si>
    <t>Breaks apart compacted, bagged, and broken bales and 
layers infeed materials for pre-sort:
Commercial material, bagged material, and broken bales</t>
  </si>
  <si>
    <t>40-50 ton/hr max</t>
  </si>
  <si>
    <t>$85,000 
(conveyor and hopper not included)</t>
  </si>
  <si>
    <t xml:space="preserve">
Year 1-2 = 
1.5% of the total investment
Year 3-4 = 
2% of the total investment
Year 5-6 = 
3% of the total investment
</t>
  </si>
  <si>
    <t xml:space="preserve">An anti-wrap device includes industrial tool-steel knives to cut through wire and film. The Drum Feeder sits a few inches above the Infeed Conveyor (C1) and material is fed against the face of the drum, allowing the lugs on the drum face to pick up the material and carry it over the top of the drum, depositing it on the downstream conveyor.  </t>
  </si>
  <si>
    <t xml:space="preserve"> Drum Feeder</t>
  </si>
  <si>
    <t xml:space="preserve">Ensures a constant height of material input for Single-Stream, Fibers, Commingled Plastics, Mixed Waste Processing, and Commercial Waste.   </t>
  </si>
  <si>
    <t>Options:  Automated chain lubricator, Above ground feeding hopper, Access door with platform. Rear access door to empty out jams</t>
  </si>
  <si>
    <t>https://www.machinexrecycling.com/products/leveling-devices-drum-feeder-back-scraping-drum/</t>
  </si>
  <si>
    <t>MSW SHREDDER</t>
  </si>
  <si>
    <t>Primax-4400</t>
  </si>
  <si>
    <t>SSI</t>
  </si>
  <si>
    <t>Combines ripping and shearing technologies to shred, tear, pierce, chop, split, flatten, crush, break and reduce materials. The unique cutter profiles and patented open cutting table design are key to achieving high capacity reduction of virtually any material. Reduces all material to 8-12". Doubles as a metering infeed system</t>
  </si>
  <si>
    <t xml:space="preserve">20-80 ton/hr
ideal: 50 ton/hr </t>
  </si>
  <si>
    <t>$580,000-$590,000.  Price reducing options include reducing the drive speed for MSW.  Approximately 5 days for installation. Rep will come on-site for final installation and operator training</t>
  </si>
  <si>
    <t xml:space="preserve">Good upkeep: Couple hours weekly reinforcing hardfacing. Will require loader operator for feeding system. 
OpEx: $1/ton </t>
  </si>
  <si>
    <t xml:space="preserve">Intial training by SSI after installation.  </t>
  </si>
  <si>
    <t>Extremely durable</t>
  </si>
  <si>
    <t xml:space="preserve">Power electric 400HP (2x 200), 600+ AMP range
Infeed opening dimensions (LxW) 119" x 134" (3,022mm x 3,403mm)
capacity* 17.3 yd3 (13 m3)
Active cutting zone dimensions (LxW) 96" x 76.5" (2,438mm x 1,943mm)
footprint area 51 ft2 (4.7m2) - can be slightly reduced if need be
Height needed - about 25-30'
</t>
  </si>
  <si>
    <t>Nathan Wilt: 
503-682-3633
Nwilt@ssiworld.com</t>
  </si>
  <si>
    <t>SCREENS</t>
  </si>
  <si>
    <t>Auger screen</t>
  </si>
  <si>
    <t xml:space="preserve">Suggested for pre-manual sorting, removes 8" and smaller materials, taking out glass and other sharps harmful to manual sorters. Sizes material by using a series of cantilevered augers. No wrapping or jamming. Reduces manual sorters. Low maintenance, minimal wear. Three cuts: Overs, Unders, and Sides. Reliable sizing at high volume. </t>
  </si>
  <si>
    <t>$70,000 per deck</t>
  </si>
  <si>
    <t>•  Decreases amount of material seen by sorters, increases efficiency
• Removes small fraction from sorters, increases safety
• Decreases amount of manual sorters needed, only see the “Big Uglies”</t>
  </si>
  <si>
    <t>OCC Separator</t>
  </si>
  <si>
    <t>BHS</t>
  </si>
  <si>
    <t xml:space="preserve">Separates Old Corrugated Containers (OCC) from other fiber, various plastic and metal containers and debris with use of in-line tri discs. </t>
  </si>
  <si>
    <t>The variable speed drives allow for quick adjustments to meet changing processing requirements. Available in single-, double- and triple-deck designs</t>
  </si>
  <si>
    <t>http://www.bulkhandlingsystems.com/equipment/?type=Screen#main</t>
  </si>
  <si>
    <t>MSW_C&amp;D Disc Screen</t>
  </si>
  <si>
    <t>Green Machine</t>
  </si>
  <si>
    <t xml:space="preserve">Allows for material sizing and distribution performed on the fly, enabling precise material mixing and integration of automated sorters like optical, magnetics and ballistics. Customized per application. Possible suggested size: 5 shaft, 16" dia drums - screens out 10" and less. </t>
  </si>
  <si>
    <t>~15-20 ton/hr for best separation 
60 TPH max with specific models</t>
  </si>
  <si>
    <t>40% with minimal labor</t>
  </si>
  <si>
    <t>Staddler Ballistic Separator: STT5000_101</t>
  </si>
  <si>
    <t>Stadler</t>
  </si>
  <si>
    <t>Non-hazardous Industrial Waste (Shredded or Unshredded) Bulky waste, Demolition waste, Domestic waste with organic separation. 3 extracted fractions: 1=3D rolling, heavy: plastic containers or different metals, stones, wood 2=fine: materials with a smaller granulation than the diameter of the paddle perforations. 3=2D: paper, cardboard, film and textiles.</t>
  </si>
  <si>
    <t>Volume/mass flow:
 70 m³/h
 7t/h</t>
  </si>
  <si>
    <t xml:space="preserve">Co-mingled material, 50 x 50 screen preforation,
material density of 100 kg / m³. Grading: Refuse
 bags &lt; 120 l. </t>
  </si>
  <si>
    <t>Mach Ballistic</t>
  </si>
  <si>
    <t xml:space="preserve">Single-Stream, Mixed Waste Processing, Commercial, and Industrial Waste: 2D material (plastic film, paper, cardboard, and fibers) from 3D material
(containers, plastic bottles, cans, stone, wood, etc.). </t>
  </si>
  <si>
    <t>8 paddle - 7-12 ton/hr
10 paddle - 9-15 (25% increase)</t>
  </si>
  <si>
    <t xml:space="preserve">Available in variety of sizes, multi-screen configurations available. </t>
  </si>
  <si>
    <t>https://www.machinexrecycling.com/products/mach-ballistic-separators/</t>
  </si>
  <si>
    <t>TROMMEL  SCREENS</t>
  </si>
  <si>
    <t>Trommel Screens</t>
  </si>
  <si>
    <t xml:space="preserve">Separation of material by size: ideal for construction and demolition waste, municipal solid waste, green waste and waste to energy front-end separation systems. Front end to glass breaker screen. </t>
  </si>
  <si>
    <t>Fort Worth Plant
Columbus Plant</t>
  </si>
  <si>
    <t>35-40 ton/hr</t>
  </si>
  <si>
    <t>$320,000
10' dia x 24' long</t>
  </si>
  <si>
    <t>$2.80-$7 per ton</t>
  </si>
  <si>
    <t>for ~35 ton/hr: 
8-10' diameter, 9" screen openings</t>
  </si>
  <si>
    <t>http://www.cpgrp.com/recycling-equipment/</t>
  </si>
  <si>
    <t>Patrick Nicol
PatrickN@cpmfg.com
260 445 6693</t>
  </si>
  <si>
    <t>Stadler Screening Drum</t>
  </si>
  <si>
    <t>Classifying a material stream into different particle sizes / Creating a consistent (homogeneous) mix of different materials / Separating composite materials (agglomerates)</t>
  </si>
  <si>
    <t>Multiple Drum body sizes, specs on size: 2.5x12</t>
  </si>
  <si>
    <t>Mach Trommel</t>
  </si>
  <si>
    <t xml:space="preserve">Size sorting of waste streams for Single-Stream, Municipal Solid Waste, Construction &amp; Demolition, etc. Fines screening. </t>
  </si>
  <si>
    <t>3-5' diameter, 6-22' length
HD model available: 6-10' diameter, 8-50' length, application = C&amp;D or other severe streams</t>
  </si>
  <si>
    <t>DENSITY SEPERATION</t>
  </si>
  <si>
    <t>Nihot's Drum Separator</t>
  </si>
  <si>
    <t>Density separation of  materials: Construction and Demolition, MSW, RDF, Compost</t>
  </si>
  <si>
    <t>Penn Waste Facility</t>
  </si>
  <si>
    <t>Up to 100 tph of input and 25 tph of separated light fraction</t>
  </si>
  <si>
    <t>95-99%</t>
  </si>
  <si>
    <t>Comes in single or double drum models (takes out mid-heavy items as well as heavy and light fractions). System can handle plastic bags and poducts with high mosisture content.</t>
  </si>
  <si>
    <t>Walair Drum Air Separator</t>
  </si>
  <si>
    <t>Van Dyk</t>
  </si>
  <si>
    <t>Separate material fractions of mixed waste, C&amp;D, and MSW streams at very high capacities and/or prepare them for further processing. Application fields: MSW, RDF, C&amp;I, C&amp;D,
Comingled, Car shredding systems, Aggregate &amp; glass clean up systems, Biomass clean-up, Compost clean-up, Incinerator slag recovery systems</t>
  </si>
  <si>
    <t>30-35 ton/hr</t>
  </si>
  <si>
    <t>$300,000-$400,000</t>
  </si>
  <si>
    <t>Brian Schalatti (sp?)
914-406-9911</t>
  </si>
  <si>
    <t>DENSIMETRIC TABLES</t>
  </si>
  <si>
    <t>Gsort FM</t>
  </si>
  <si>
    <t>Allgaier (Van Dyk)</t>
  </si>
  <si>
    <t>Mining and Recycling. Separation of products with a high density and grain sizes up to 80 mm. Handling recycling: plastics, building materials, fine metals, glass, cable waste, e-waste, slag. Mining: coal, iron, tungsten and more</t>
  </si>
  <si>
    <t>Dependant on table size:
models with 5,10, and 15 ton/hr</t>
  </si>
  <si>
    <t>Separates out 99.5% of heavy contaminants</t>
  </si>
  <si>
    <t xml:space="preserve">Would need an employee working compost line. </t>
  </si>
  <si>
    <t>models G06, G13, G19</t>
  </si>
  <si>
    <t>https://www.allgaier-process-technology.com/en/product/densimetric-table-gsort</t>
  </si>
  <si>
    <t>Msort AS/AT type</t>
  </si>
  <si>
    <t>Sorting of bulk materials in the 15-80 mm grain range. Color sorting of minerals. Output up to 90 t/h. Designed for harsh conditions in recycling and mining applications. Bilateral detection and higher efficiency (AT)</t>
  </si>
  <si>
    <t>100 t/h (typical)</t>
  </si>
  <si>
    <t>Many additional models - AL type</t>
  </si>
  <si>
    <t>https://www.allgaier-process-technology.com/sites/default/files/downloads/en/allgaier_apt_mog_msort_en.pdf</t>
  </si>
  <si>
    <t>OPTICAL SORTING</t>
  </si>
  <si>
    <t>NRT SpydIR</t>
  </si>
  <si>
    <t xml:space="preserve">Sorts 1-7 plastics in any combination. Separate WEEE plastics into user-defined polymer groups.  Recover clean PET product from polymer residue streams for return to main PET stream. Polymers identified include PVC, PS, PETG, PLA, PC, PE, PP and other polymers. Recover wood product from C&amp;D streams. Sort Tetra Pak®, aseptic and PE coated gabled products from a container stream. Remove cardboard, paper, and other fiber from a container stream. </t>
  </si>
  <si>
    <t>Exceeds 8 ton/hr</t>
  </si>
  <si>
    <t>~90%</t>
  </si>
  <si>
    <t xml:space="preserve">Width sizes from 36" to 120"
In-Flight Sorting® </t>
  </si>
  <si>
    <t>http://www.bulkhandlingsystems.com/equipment/?type=Optical#main</t>
  </si>
  <si>
    <t>CIRRUS</t>
  </si>
  <si>
    <t xml:space="preserve">*suggested by vendor over Aladdin
Material sorting: Plastic Bottles, Plastic Flake, Paper + Cardboard, Beverage Cartons , Electronic Scrap, Metal Scrap, MSW/RDF/C&amp;I , and C&amp;D. Takes the place of 4-6 manual sorters. </t>
  </si>
  <si>
    <t>1.5-12 ton/hr dependant on material
Plastics = 2-8 ton/hr with conveyor running at 500-600 ft/min
fiber = 1000 ft/min</t>
  </si>
  <si>
    <t>94-98%</t>
  </si>
  <si>
    <t>Machine width sizes from 800-2,800 mm
single eject or dual eject setup, in flight illuminated and reflective reference</t>
  </si>
  <si>
    <t>Aladdin</t>
  </si>
  <si>
    <t xml:space="preserve">Sorting of plastic bottles for MRF and Recycling facilities. Separates opaque and transparent objects and provides double signal intensity for transparent objects (light-blue PET, PVC/PET). </t>
  </si>
  <si>
    <t>4-6 ton/hr</t>
  </si>
  <si>
    <t>up to 98%</t>
  </si>
  <si>
    <t>Machine width sizes form 1,600-2,000mm
In flight detection for over 15 years. Single eject or dual eject setup</t>
  </si>
  <si>
    <t>http://www.cpgrp.com/brochures/</t>
  </si>
  <si>
    <t>Autosort -tomra sorting</t>
  </si>
  <si>
    <t xml:space="preserve">In the recycling industry, we use infrared technology to “scan” materials such as mixed plastics (PET, PP, PVC, and others), mixed paper, glass, C&amp;D, and MSW materials. Using this innovative technology, our systems can also sort by size, color, weight, and shape, resulting in increased efficiency and lower labor cost. 2 sensors usually used for MSW: NIR.  </t>
  </si>
  <si>
    <t>2-10 ton/hr depending on waste volume and composition.</t>
  </si>
  <si>
    <t>90-93%</t>
  </si>
  <si>
    <t>$250,000-$450,000</t>
  </si>
  <si>
    <t>MAGNET SEPARATION</t>
  </si>
  <si>
    <t>Drum Magnet</t>
  </si>
  <si>
    <t xml:space="preserve">Continuous removal of metal out of the material stream using electromagnets and permanent magnets. More efficient recovery than regular magnets. </t>
  </si>
  <si>
    <t xml:space="preserve">$45,000 estimated capital
</t>
  </si>
  <si>
    <t>Various Magnets</t>
  </si>
  <si>
    <t>Wide range of magnetic separators available from different brands to sort ferrous metals that suit the customers’ needs and budget.</t>
  </si>
  <si>
    <t>EDDY CURRENT SEPARATORS</t>
  </si>
  <si>
    <t>Mach Eddy Current: Mec-H</t>
  </si>
  <si>
    <t>Separate non-ferrous metals such as aluminum from the material stream.</t>
  </si>
  <si>
    <t>widest model (60", 7' long) 
= 6-7 ton/hr</t>
  </si>
  <si>
    <t>up to 99% aluminum recovery</t>
  </si>
  <si>
    <t>Various widths available: 40", 48", 60"</t>
  </si>
  <si>
    <t>Eddy Current Separator</t>
  </si>
  <si>
    <t xml:space="preserve">Separate and sort non-ferrous metals such as aluminum cans from a mixed materials waste stream. The system can also be used to separate out the ferrous metals by functioning as a magnetic separator. This pulls the metals out under the eddy head and deposits them into a receiving hopper. Offered in 36'' and 60" models. </t>
  </si>
  <si>
    <t>Various Separators</t>
  </si>
  <si>
    <t xml:space="preserve">Separate non-ferrous metals such as aluminum from the material stream. Works in conjunction with magnetic separation. </t>
  </si>
  <si>
    <t xml:space="preserve">$78,000-80,000 </t>
  </si>
  <si>
    <t>ARTIFICIAL INTELLIGENCE</t>
  </si>
  <si>
    <t>MaxAI</t>
  </si>
  <si>
    <t xml:space="preserve">Separation and sortation of various materials tyoically used as a quality control sorter. </t>
  </si>
  <si>
    <t>~60 picks/minute</t>
  </si>
  <si>
    <t>SamurAI</t>
  </si>
  <si>
    <t>Coparm</t>
  </si>
  <si>
    <t>http://coparm.net/waste-treatment-machines-and-plants/</t>
  </si>
  <si>
    <t>Background data</t>
  </si>
  <si>
    <t>Equipment needed:</t>
  </si>
  <si>
    <t>metered infeed</t>
  </si>
  <si>
    <t>MSW Shredder</t>
  </si>
  <si>
    <t>Manual Pre-sort</t>
  </si>
  <si>
    <t>Disc Screens</t>
  </si>
  <si>
    <t>Density separation</t>
  </si>
  <si>
    <t>2D-3D Sorting:</t>
  </si>
  <si>
    <t>magnet - ferrous materials</t>
  </si>
  <si>
    <t>manual sorting</t>
  </si>
  <si>
    <t>eddy current separator</t>
  </si>
  <si>
    <t>optical sorter - pete</t>
  </si>
  <si>
    <t>optical sorter- mixed plastics</t>
  </si>
  <si>
    <t xml:space="preserve">quality control </t>
  </si>
  <si>
    <t>bulk storage</t>
  </si>
  <si>
    <t>bailing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</si>
</sst>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font>
      <sz val="11"/>
      <color theme="1"/>
      <name val="Calibri"/>
      <family val="2"/>
      <scheme val="minor"/>
    </font>
    <font>
      <u/>
      <sz val="11"/>
      <color theme="10"/>
      <name val="Calibri"/>
      <family val="2"/>
      <scheme val="minor"/>
    </font>
    <font>
      <b/>
      <sz val="10"/>
      <color theme="0"/>
      <name val="Times New Roman"/>
      <family val="2"/>
    </font>
    <font>
      <b/>
      <sz val="11"/>
      <color theme="1"/>
      <name val="Arial"/>
      <family val="2"/>
    </font>
    <font>
      <sz val="11"/>
      <color theme="1"/>
      <name val="Arial"/>
      <family val="2"/>
    </font>
    <font>
      <u/>
      <sz val="11"/>
      <color theme="10"/>
      <name val="Arial"/>
      <family val="2"/>
    </font>
    <font>
      <b/>
      <sz val="12"/>
      <color theme="0"/>
      <name val="Times New Roman"/>
      <family val="1"/>
    </font>
    <font>
      <b/>
      <sz val="12"/>
      <color theme="0"/>
      <name val="Times New Roman"/>
      <family val="2"/>
    </font>
    <font>
      <sz val="12"/>
      <color theme="1"/>
      <name val="Calibri"/>
      <family val="2"/>
      <scheme val="minor"/>
    </font>
    <font>
      <b/>
      <u/>
      <sz val="11"/>
      <color theme="10"/>
      <name val="Arial"/>
      <family val="2"/>
    </font>
    <font>
      <b/>
      <sz val="11"/>
      <name val="Arial"/>
      <family val="2"/>
    </font>
  </fonts>
  <fills count="3">
    <fill>
      <patternFill patternType="none"/>
    </fill>
    <fill>
      <patternFill patternType="gray125"/>
    </fill>
    <fill>
      <patternFill patternType="solid">
        <fgColor rgb="FFA5A5A5"/>
      </patternFill>
    </fill>
  </fills>
  <borders count="15">
    <border>
      <left/>
      <right/>
      <top/>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double">
        <color rgb="FF3F3F3F"/>
      </top>
      <bottom style="double">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rgb="FF3F3F3F"/>
      </top>
      <bottom style="double">
        <color rgb="FF3F3F3F"/>
      </bottom>
      <diagonal/>
    </border>
    <border>
      <left/>
      <right style="medium">
        <color indexed="64"/>
      </right>
      <top style="double">
        <color rgb="FF3F3F3F"/>
      </top>
      <bottom style="double">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2" borderId="2" applyNumberFormat="0" applyAlignment="0" applyProtection="0"/>
  </cellStyleXfs>
  <cellXfs count="36">
    <xf numFmtId="0" fontId="0" fillId="0" borderId="0" xfId="0"/>
    <xf numFmtId="0" fontId="3" fillId="0" borderId="0" xfId="0" applyFont="1" applyAlignment="1">
      <alignment vertical="top"/>
    </xf>
    <xf numFmtId="0" fontId="4" fillId="0" borderId="3" xfId="0" applyFont="1" applyBorder="1" applyAlignment="1">
      <alignment vertical="top"/>
    </xf>
    <xf numFmtId="0" fontId="4" fillId="0" borderId="0" xfId="0" applyFont="1" applyAlignment="1">
      <alignment vertical="top"/>
    </xf>
    <xf numFmtId="0" fontId="4" fillId="0" borderId="3" xfId="0" applyFont="1" applyBorder="1" applyAlignment="1">
      <alignment vertical="top" wrapText="1"/>
    </xf>
    <xf numFmtId="0" fontId="4" fillId="0" borderId="1" xfId="0" applyFont="1" applyBorder="1" applyAlignment="1">
      <alignment vertical="top"/>
    </xf>
    <xf numFmtId="6" fontId="4" fillId="0" borderId="3" xfId="0" applyNumberFormat="1" applyFont="1" applyBorder="1" applyAlignment="1">
      <alignment vertical="top"/>
    </xf>
    <xf numFmtId="1" fontId="4" fillId="0" borderId="3" xfId="0" applyNumberFormat="1" applyFont="1" applyBorder="1" applyAlignment="1">
      <alignment horizontal="left" vertical="top"/>
    </xf>
    <xf numFmtId="0" fontId="5" fillId="0" borderId="3" xfId="1" applyFont="1" applyBorder="1" applyAlignment="1">
      <alignment vertical="top" wrapText="1"/>
    </xf>
    <xf numFmtId="9" fontId="4" fillId="0" borderId="3" xfId="0" applyNumberFormat="1" applyFont="1" applyBorder="1" applyAlignment="1">
      <alignment vertical="top"/>
    </xf>
    <xf numFmtId="0" fontId="3" fillId="0" borderId="0" xfId="0" applyFont="1" applyAlignment="1">
      <alignmen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0" xfId="1" applyFont="1" applyBorder="1" applyAlignment="1">
      <alignment vertical="top" wrapText="1"/>
    </xf>
    <xf numFmtId="0" fontId="4" fillId="0" borderId="11" xfId="0" applyFont="1" applyBorder="1" applyAlignment="1">
      <alignment vertical="top"/>
    </xf>
    <xf numFmtId="0" fontId="4" fillId="0" borderId="11"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4" fillId="0" borderId="13" xfId="0" applyFont="1" applyBorder="1" applyAlignment="1">
      <alignment vertical="top"/>
    </xf>
    <xf numFmtId="0" fontId="4" fillId="0" borderId="13" xfId="0" applyFont="1" applyBorder="1" applyAlignment="1">
      <alignment vertical="top" wrapText="1"/>
    </xf>
    <xf numFmtId="0" fontId="4" fillId="0" borderId="14" xfId="0" applyFont="1" applyBorder="1" applyAlignment="1">
      <alignment vertical="top"/>
    </xf>
    <xf numFmtId="0" fontId="10" fillId="0" borderId="10" xfId="1" applyFont="1" applyBorder="1" applyAlignment="1">
      <alignment vertical="top" wrapText="1"/>
    </xf>
    <xf numFmtId="0" fontId="7" fillId="2" borderId="8" xfId="2" applyFont="1" applyBorder="1" applyAlignment="1">
      <alignment horizontal="center" vertical="top"/>
    </xf>
    <xf numFmtId="0" fontId="8" fillId="0" borderId="4" xfId="0" applyFont="1" applyBorder="1" applyAlignment="1">
      <alignment horizontal="center" vertical="top"/>
    </xf>
    <xf numFmtId="0" fontId="8" fillId="0" borderId="9" xfId="0" applyFont="1" applyBorder="1" applyAlignment="1">
      <alignment horizontal="center" vertical="top"/>
    </xf>
    <xf numFmtId="0" fontId="4" fillId="0" borderId="3" xfId="0" applyFont="1" applyBorder="1" applyAlignment="1">
      <alignment horizontal="center" vertical="top" wrapText="1"/>
    </xf>
    <xf numFmtId="0" fontId="2" fillId="2" borderId="8" xfId="2" applyBorder="1" applyAlignment="1">
      <alignment horizontal="center" vertical="center"/>
    </xf>
    <xf numFmtId="0" fontId="2" fillId="2" borderId="4" xfId="2" applyBorder="1" applyAlignment="1">
      <alignment horizontal="center" vertical="center"/>
    </xf>
    <xf numFmtId="0" fontId="2" fillId="2" borderId="9" xfId="2" applyBorder="1" applyAlignment="1">
      <alignment horizontal="center" vertical="center"/>
    </xf>
    <xf numFmtId="0" fontId="6" fillId="2" borderId="8" xfId="2" applyFont="1" applyBorder="1"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6" fillId="2" borderId="8" xfId="2"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cellXfs>
  <cellStyles count="3">
    <cellStyle name="Check Cell" xfId="2" builtinId="2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pgrp.com/mss-brochure/files/assets/basic-html/page-4-5.html" TargetMode="External"/><Relationship Id="rId13" Type="http://schemas.openxmlformats.org/officeDocument/2006/relationships/hyperlink" Target="https://www.machinexrecycling.com/wp-content/uploads/2017/10/Eddy_Current_web_ENG.pdf" TargetMode="External"/><Relationship Id="rId18" Type="http://schemas.openxmlformats.org/officeDocument/2006/relationships/hyperlink" Target="https://greenmachine.com/waste-recycling-equipment-manufacturer/eddy-current-separators/" TargetMode="External"/><Relationship Id="rId3" Type="http://schemas.openxmlformats.org/officeDocument/2006/relationships/hyperlink" Target="http://www.bulkhandlingsystems.com/wp/wp-content/uploads/2012/02/BHS-OCC-Separator.pdf" TargetMode="External"/><Relationship Id="rId21" Type="http://schemas.openxmlformats.org/officeDocument/2006/relationships/hyperlink" Target="https://www.ssiworld.com/uploads/documents/PRI-MAX_brochure.pdf" TargetMode="External"/><Relationship Id="rId7" Type="http://schemas.openxmlformats.org/officeDocument/2006/relationships/hyperlink" Target="http://www.cpgrp.com/wp-content/uploads/2015/09/CP-Drum-Feeder.pdf" TargetMode="External"/><Relationship Id="rId12" Type="http://schemas.openxmlformats.org/officeDocument/2006/relationships/hyperlink" Target="https://www.machinexrecycling.com/wp-content/uploads/2017/05/Back-Scraping-Drum-Drumfeeder_sheet.pdf" TargetMode="External"/><Relationship Id="rId17" Type="http://schemas.openxmlformats.org/officeDocument/2006/relationships/hyperlink" Target="http://www.w-stadler.de/en/komponenten/ballistik-separatoren/8Seiter_ballistik_orange_englisch_2016_web.pdf" TargetMode="External"/><Relationship Id="rId25" Type="http://schemas.openxmlformats.org/officeDocument/2006/relationships/printerSettings" Target="../printerSettings/printerSettings1.bin"/><Relationship Id="rId2" Type="http://schemas.openxmlformats.org/officeDocument/2006/relationships/hyperlink" Target="https://www.allgaier-process-technology.com/en/product/densimetric-table-gsort" TargetMode="External"/><Relationship Id="rId16" Type="http://schemas.openxmlformats.org/officeDocument/2006/relationships/hyperlink" Target="http://www.w-stadler.de/en/komponenten/siebtrommeln/6Seiter_gelb_siebtrommel_E_web.pdf" TargetMode="External"/><Relationship Id="rId20" Type="http://schemas.openxmlformats.org/officeDocument/2006/relationships/hyperlink" Target="https://greenmachine.com/waste-recycling-equipment-manufacturer/msw-cd-disc-screeners/" TargetMode="External"/><Relationship Id="rId1" Type="http://schemas.openxmlformats.org/officeDocument/2006/relationships/hyperlink" Target="https://www.allgaier-process-technology.com/sites/default/files/downloads/en/20180502_apt_gsort_broschure_en.pdf" TargetMode="External"/><Relationship Id="rId6" Type="http://schemas.openxmlformats.org/officeDocument/2006/relationships/hyperlink" Target="http://www.cpgrp.com/wp-content/uploads/2015/09/CP-Metering-Drum.pdf" TargetMode="External"/><Relationship Id="rId11" Type="http://schemas.openxmlformats.org/officeDocument/2006/relationships/hyperlink" Target="https://www.machinexrecycling.com/wp-content/uploads/2017/05/Mach-Ballistic_sheet.pdf" TargetMode="External"/><Relationship Id="rId24" Type="http://schemas.openxmlformats.org/officeDocument/2006/relationships/hyperlink" Target="../../../../Users/jlk2/AppData/Local/Microsoft/Windows/Temporary%20Internet%20Files/Downloads/Brochure%20-%20AUTOSORT%20-%20ENG.pdf" TargetMode="External"/><Relationship Id="rId5" Type="http://schemas.openxmlformats.org/officeDocument/2006/relationships/hyperlink" Target="http://www.bulkhandlingsystems.com/wp/wp-content/uploads/2012/02/NRT-SpydIR-R.pdf" TargetMode="External"/><Relationship Id="rId15" Type="http://schemas.openxmlformats.org/officeDocument/2006/relationships/hyperlink" Target="https://vdrs.com/walair/" TargetMode="External"/><Relationship Id="rId23" Type="http://schemas.openxmlformats.org/officeDocument/2006/relationships/hyperlink" Target="http://www.cpgrp.com/recycling-equipment/" TargetMode="External"/><Relationship Id="rId10" Type="http://schemas.openxmlformats.org/officeDocument/2006/relationships/hyperlink" Target="https://www.machinexrecycling.com/wp-content/uploads/2017/05/Trommel_sheet.pdf" TargetMode="External"/><Relationship Id="rId19" Type="http://schemas.openxmlformats.org/officeDocument/2006/relationships/hyperlink" Target="https://greenmachine.com/waste-recycling-equipment-manufacturer/metering-bin-feeder-system/" TargetMode="External"/><Relationship Id="rId4" Type="http://schemas.openxmlformats.org/officeDocument/2006/relationships/hyperlink" Target="http://www.bulkhandlingsystems.com/wp/wp-content/uploads/2014/07/BHS-Nihot-Drum-Separator.pdf" TargetMode="External"/><Relationship Id="rId9" Type="http://schemas.openxmlformats.org/officeDocument/2006/relationships/hyperlink" Target="http://www.cpgrp.com/mss-brochure/files/assets/basic-html/page-8-9.html" TargetMode="External"/><Relationship Id="rId14" Type="http://schemas.openxmlformats.org/officeDocument/2006/relationships/hyperlink" Target="https://www.allgaier-process-technology.com/sites/default/files/downloads/en/allgaier_apt_mog_msort_en.pdf" TargetMode="External"/><Relationship Id="rId22" Type="http://schemas.openxmlformats.org/officeDocument/2006/relationships/hyperlink" Target="http://www.cpgrp.com/recycling-equipment/disc-screen-separation/auger-scr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tabSelected="1" view="pageBreakPreview" zoomScale="60" zoomScaleNormal="50" workbookViewId="0" xr3:uid="{AEA406A1-0E4B-5B11-9CD5-51D6E497D94C}">
      <pane ySplit="1" topLeftCell="A30" activePane="bottomLeft" state="frozen"/>
      <selection pane="bottomLeft" activeCell="F36" sqref="F36"/>
    </sheetView>
  </sheetViews>
  <sheetFormatPr defaultColWidth="17.5703125" defaultRowHeight="15"/>
  <cols>
    <col min="1" max="1" width="33.28515625" style="10" customWidth="1"/>
    <col min="2" max="2" width="17.5703125" style="3"/>
    <col min="3" max="3" width="39.28515625" style="3" customWidth="1"/>
    <col min="4" max="7" width="17.5703125" style="3"/>
    <col min="8" max="8" width="22.28515625" style="3" customWidth="1"/>
    <col min="9" max="9" width="29.7109375" style="3" customWidth="1"/>
    <col min="10" max="12" width="17.5703125" style="3"/>
    <col min="13" max="13" width="40" style="3" customWidth="1"/>
    <col min="14" max="14" width="23" style="3" customWidth="1"/>
    <col min="15" max="16384" width="17.5703125" style="3"/>
  </cols>
  <sheetData>
    <row r="1" spans="1:15" s="1" customFormat="1" ht="60.75" thickBot="1">
      <c r="A1" s="11" t="s">
        <v>0</v>
      </c>
      <c r="B1" s="12" t="s">
        <v>1</v>
      </c>
      <c r="C1" s="12" t="s">
        <v>2</v>
      </c>
      <c r="D1" s="12" t="s">
        <v>3</v>
      </c>
      <c r="E1" s="12" t="s">
        <v>4</v>
      </c>
      <c r="F1" s="12" t="s">
        <v>5</v>
      </c>
      <c r="G1" s="12" t="s">
        <v>6</v>
      </c>
      <c r="H1" s="12" t="s">
        <v>7</v>
      </c>
      <c r="I1" s="12" t="s">
        <v>8</v>
      </c>
      <c r="J1" s="12" t="s">
        <v>9</v>
      </c>
      <c r="K1" s="12" t="s">
        <v>10</v>
      </c>
      <c r="L1" s="12" t="s">
        <v>11</v>
      </c>
      <c r="M1" s="12" t="s">
        <v>12</v>
      </c>
      <c r="N1" s="12" t="s">
        <v>13</v>
      </c>
      <c r="O1" s="13" t="s">
        <v>14</v>
      </c>
    </row>
    <row r="2" spans="1:15" ht="16.5" customHeight="1" thickTop="1" thickBot="1">
      <c r="A2" s="27" t="s">
        <v>15</v>
      </c>
      <c r="B2" s="28"/>
      <c r="C2" s="28"/>
      <c r="D2" s="28"/>
      <c r="E2" s="28"/>
      <c r="F2" s="28"/>
      <c r="G2" s="28"/>
      <c r="H2" s="28"/>
      <c r="I2" s="28"/>
      <c r="J2" s="28"/>
      <c r="K2" s="28"/>
      <c r="L2" s="28"/>
      <c r="M2" s="28"/>
      <c r="N2" s="28"/>
      <c r="O2" s="29"/>
    </row>
    <row r="3" spans="1:15" ht="72" hidden="1" thickTop="1">
      <c r="A3" s="14" t="s">
        <v>16</v>
      </c>
      <c r="B3" s="2" t="s">
        <v>17</v>
      </c>
      <c r="C3" s="4" t="s">
        <v>18</v>
      </c>
      <c r="D3" s="2"/>
      <c r="E3" s="2"/>
      <c r="F3" s="2"/>
      <c r="G3" s="2"/>
      <c r="H3" s="2"/>
      <c r="I3" s="2"/>
      <c r="J3" s="2"/>
      <c r="K3" s="2"/>
      <c r="L3" s="2"/>
      <c r="M3" s="2"/>
      <c r="N3" s="2"/>
      <c r="O3" s="15"/>
    </row>
    <row r="4" spans="1:15" ht="171" customHeight="1" thickTop="1">
      <c r="A4" s="14" t="s">
        <v>19</v>
      </c>
      <c r="B4" s="2" t="s">
        <v>20</v>
      </c>
      <c r="C4" s="4" t="s">
        <v>21</v>
      </c>
      <c r="D4" s="2"/>
      <c r="E4" s="2"/>
      <c r="F4" s="4" t="s">
        <v>22</v>
      </c>
      <c r="G4" s="2"/>
      <c r="H4" s="4" t="s">
        <v>23</v>
      </c>
      <c r="I4" s="4" t="s">
        <v>24</v>
      </c>
      <c r="J4" s="2"/>
      <c r="K4" s="2"/>
      <c r="L4" s="2" t="s">
        <v>25</v>
      </c>
      <c r="M4" s="4" t="s">
        <v>26</v>
      </c>
      <c r="N4" s="2"/>
      <c r="O4" s="16" t="s">
        <v>27</v>
      </c>
    </row>
    <row r="5" spans="1:15" ht="70.5" customHeight="1">
      <c r="A5" s="17" t="s">
        <v>28</v>
      </c>
      <c r="B5" s="2" t="s">
        <v>29</v>
      </c>
      <c r="C5" s="4" t="s">
        <v>30</v>
      </c>
      <c r="D5" s="2"/>
      <c r="E5" s="2"/>
      <c r="F5" s="2"/>
      <c r="G5" s="2"/>
      <c r="H5" s="2"/>
      <c r="I5" s="2"/>
      <c r="J5" s="2"/>
      <c r="K5" s="2"/>
      <c r="L5" s="2"/>
      <c r="M5" s="2" t="s">
        <v>31</v>
      </c>
      <c r="N5" s="4" t="s">
        <v>32</v>
      </c>
      <c r="O5" s="15"/>
    </row>
    <row r="6" spans="1:15" ht="147" customHeight="1">
      <c r="A6" s="14" t="s">
        <v>33</v>
      </c>
      <c r="B6" s="2" t="s">
        <v>17</v>
      </c>
      <c r="C6" s="4" t="s">
        <v>34</v>
      </c>
      <c r="D6" s="2"/>
      <c r="E6" s="2"/>
      <c r="F6" s="2" t="s">
        <v>35</v>
      </c>
      <c r="G6" s="2"/>
      <c r="H6" s="4" t="s">
        <v>36</v>
      </c>
      <c r="I6" s="4" t="s">
        <v>37</v>
      </c>
      <c r="J6" s="2"/>
      <c r="K6" s="2"/>
      <c r="L6" s="2"/>
      <c r="M6" s="4" t="s">
        <v>38</v>
      </c>
      <c r="N6" s="2"/>
      <c r="O6" s="15"/>
    </row>
    <row r="7" spans="1:15" s="5" customFormat="1" ht="78.75" customHeight="1" thickBot="1">
      <c r="A7" s="14" t="s">
        <v>39</v>
      </c>
      <c r="B7" s="2" t="s">
        <v>29</v>
      </c>
      <c r="C7" s="4" t="s">
        <v>40</v>
      </c>
      <c r="D7" s="2"/>
      <c r="E7" s="2"/>
      <c r="F7" s="2"/>
      <c r="G7" s="2"/>
      <c r="H7" s="2"/>
      <c r="I7" s="2"/>
      <c r="J7" s="2"/>
      <c r="K7" s="2"/>
      <c r="L7" s="2"/>
      <c r="M7" s="4" t="s">
        <v>41</v>
      </c>
      <c r="N7" s="4" t="s">
        <v>42</v>
      </c>
      <c r="O7" s="15"/>
    </row>
    <row r="8" spans="1:15" ht="17.25" thickTop="1" thickBot="1">
      <c r="A8" s="30" t="s">
        <v>43</v>
      </c>
      <c r="B8" s="31"/>
      <c r="C8" s="31"/>
      <c r="D8" s="31"/>
      <c r="E8" s="31"/>
      <c r="F8" s="31"/>
      <c r="G8" s="31"/>
      <c r="H8" s="31"/>
      <c r="I8" s="31"/>
      <c r="J8" s="31"/>
      <c r="K8" s="31"/>
      <c r="L8" s="31"/>
      <c r="M8" s="31"/>
      <c r="N8" s="31"/>
      <c r="O8" s="32"/>
    </row>
    <row r="9" spans="1:15" s="5" customFormat="1" ht="156.75" customHeight="1" thickTop="1" thickBot="1">
      <c r="A9" s="14" t="s">
        <v>44</v>
      </c>
      <c r="B9" s="2" t="s">
        <v>45</v>
      </c>
      <c r="C9" s="4" t="s">
        <v>46</v>
      </c>
      <c r="D9" s="2"/>
      <c r="E9" s="2"/>
      <c r="F9" s="4" t="s">
        <v>47</v>
      </c>
      <c r="G9" s="2"/>
      <c r="H9" s="4" t="s">
        <v>48</v>
      </c>
      <c r="I9" s="4" t="s">
        <v>49</v>
      </c>
      <c r="J9" s="2"/>
      <c r="K9" s="4" t="s">
        <v>50</v>
      </c>
      <c r="L9" s="2" t="s">
        <v>51</v>
      </c>
      <c r="M9" s="4" t="s">
        <v>52</v>
      </c>
      <c r="N9" s="2"/>
      <c r="O9" s="16" t="s">
        <v>53</v>
      </c>
    </row>
    <row r="10" spans="1:15" ht="17.25" thickTop="1" thickBot="1">
      <c r="A10" s="33" t="s">
        <v>54</v>
      </c>
      <c r="B10" s="34"/>
      <c r="C10" s="34"/>
      <c r="D10" s="34"/>
      <c r="E10" s="34"/>
      <c r="F10" s="34"/>
      <c r="G10" s="34"/>
      <c r="H10" s="34"/>
      <c r="I10" s="34"/>
      <c r="J10" s="34"/>
      <c r="K10" s="34"/>
      <c r="L10" s="34"/>
      <c r="M10" s="34"/>
      <c r="N10" s="34"/>
      <c r="O10" s="35"/>
    </row>
    <row r="11" spans="1:15" ht="156.75" customHeight="1" thickTop="1">
      <c r="A11" s="14" t="s">
        <v>55</v>
      </c>
      <c r="B11" s="2" t="s">
        <v>17</v>
      </c>
      <c r="C11" s="4" t="s">
        <v>56</v>
      </c>
      <c r="D11" s="2"/>
      <c r="E11" s="2"/>
      <c r="F11" s="2"/>
      <c r="G11" s="2"/>
      <c r="H11" s="2" t="s">
        <v>57</v>
      </c>
      <c r="I11" s="4" t="s">
        <v>37</v>
      </c>
      <c r="J11" s="2"/>
      <c r="K11" s="2"/>
      <c r="L11" s="2"/>
      <c r="M11" s="4" t="s">
        <v>58</v>
      </c>
      <c r="N11" s="2"/>
      <c r="O11" s="15"/>
    </row>
    <row r="12" spans="1:15" ht="57">
      <c r="A12" s="14" t="s">
        <v>59</v>
      </c>
      <c r="B12" s="2" t="s">
        <v>60</v>
      </c>
      <c r="C12" s="4" t="s">
        <v>61</v>
      </c>
      <c r="D12" s="2"/>
      <c r="E12" s="2"/>
      <c r="F12" s="2"/>
      <c r="G12" s="2"/>
      <c r="H12" s="2"/>
      <c r="I12" s="2"/>
      <c r="J12" s="2"/>
      <c r="K12" s="2"/>
      <c r="L12" s="2"/>
      <c r="M12" s="4" t="s">
        <v>62</v>
      </c>
      <c r="N12" s="4" t="s">
        <v>63</v>
      </c>
      <c r="O12" s="15"/>
    </row>
    <row r="13" spans="1:15" ht="120" customHeight="1">
      <c r="A13" s="14" t="s">
        <v>64</v>
      </c>
      <c r="B13" s="2" t="s">
        <v>65</v>
      </c>
      <c r="C13" s="4" t="s">
        <v>66</v>
      </c>
      <c r="D13" s="2"/>
      <c r="E13" s="2"/>
      <c r="F13" s="4" t="s">
        <v>67</v>
      </c>
      <c r="G13" s="2" t="s">
        <v>68</v>
      </c>
      <c r="H13" s="6">
        <v>175000</v>
      </c>
      <c r="I13" s="2"/>
      <c r="J13" s="2"/>
      <c r="K13" s="2"/>
      <c r="L13" s="2"/>
      <c r="M13" s="2" t="s">
        <v>31</v>
      </c>
      <c r="N13" s="2"/>
      <c r="O13" s="15"/>
    </row>
    <row r="14" spans="1:15" ht="156" customHeight="1">
      <c r="A14" s="14" t="s">
        <v>69</v>
      </c>
      <c r="B14" s="2" t="s">
        <v>70</v>
      </c>
      <c r="C14" s="4" t="s">
        <v>71</v>
      </c>
      <c r="D14" s="2"/>
      <c r="E14" s="2"/>
      <c r="F14" s="4" t="s">
        <v>72</v>
      </c>
      <c r="G14" s="2"/>
      <c r="H14" s="2"/>
      <c r="I14" s="2"/>
      <c r="J14" s="2"/>
      <c r="K14" s="2"/>
      <c r="L14" s="2"/>
      <c r="M14" s="4" t="s">
        <v>73</v>
      </c>
      <c r="N14" s="2"/>
      <c r="O14" s="15"/>
    </row>
    <row r="15" spans="1:15" s="5" customFormat="1" ht="106.5" customHeight="1" thickBot="1">
      <c r="A15" s="14" t="s">
        <v>74</v>
      </c>
      <c r="B15" s="2" t="s">
        <v>29</v>
      </c>
      <c r="C15" s="4" t="s">
        <v>75</v>
      </c>
      <c r="D15" s="2"/>
      <c r="E15" s="2"/>
      <c r="F15" s="4" t="s">
        <v>76</v>
      </c>
      <c r="G15" s="2"/>
      <c r="H15" s="2"/>
      <c r="I15" s="2"/>
      <c r="J15" s="2"/>
      <c r="K15" s="2"/>
      <c r="L15" s="2"/>
      <c r="M15" s="4" t="s">
        <v>77</v>
      </c>
      <c r="N15" s="4" t="s">
        <v>78</v>
      </c>
      <c r="O15" s="15"/>
    </row>
    <row r="16" spans="1:15" ht="17.25" thickTop="1" thickBot="1">
      <c r="A16" s="30" t="s">
        <v>79</v>
      </c>
      <c r="B16" s="31"/>
      <c r="C16" s="31"/>
      <c r="D16" s="31"/>
      <c r="E16" s="31"/>
      <c r="F16" s="31"/>
      <c r="G16" s="31"/>
      <c r="H16" s="31"/>
      <c r="I16" s="31"/>
      <c r="J16" s="31"/>
      <c r="K16" s="31"/>
      <c r="L16" s="31"/>
      <c r="M16" s="31"/>
      <c r="N16" s="31"/>
      <c r="O16" s="32"/>
    </row>
    <row r="17" spans="1:15" ht="92.25" customHeight="1" thickTop="1">
      <c r="A17" s="14" t="s">
        <v>80</v>
      </c>
      <c r="B17" s="2" t="s">
        <v>17</v>
      </c>
      <c r="C17" s="4" t="s">
        <v>81</v>
      </c>
      <c r="D17" s="4" t="s">
        <v>82</v>
      </c>
      <c r="E17" s="2"/>
      <c r="F17" s="2" t="s">
        <v>83</v>
      </c>
      <c r="G17" s="2"/>
      <c r="H17" s="4" t="s">
        <v>84</v>
      </c>
      <c r="I17" s="2" t="s">
        <v>85</v>
      </c>
      <c r="J17" s="2"/>
      <c r="K17" s="2"/>
      <c r="L17" s="2"/>
      <c r="M17" s="4" t="s">
        <v>86</v>
      </c>
      <c r="N17" s="4" t="s">
        <v>87</v>
      </c>
      <c r="O17" s="16" t="s">
        <v>88</v>
      </c>
    </row>
    <row r="18" spans="1:15" ht="82.5" customHeight="1">
      <c r="A18" s="14" t="s">
        <v>89</v>
      </c>
      <c r="B18" s="2" t="s">
        <v>70</v>
      </c>
      <c r="C18" s="4" t="s">
        <v>90</v>
      </c>
      <c r="D18" s="2"/>
      <c r="E18" s="2"/>
      <c r="F18" s="7">
        <f>135*300/2000*1.31</f>
        <v>26.5275</v>
      </c>
      <c r="G18" s="2"/>
      <c r="H18" s="2"/>
      <c r="I18" s="2"/>
      <c r="J18" s="2"/>
      <c r="K18" s="2"/>
      <c r="L18" s="2"/>
      <c r="M18" s="2" t="s">
        <v>91</v>
      </c>
      <c r="N18" s="2"/>
      <c r="O18" s="15"/>
    </row>
    <row r="19" spans="1:15" s="5" customFormat="1" ht="65.25" customHeight="1" thickBot="1">
      <c r="A19" s="14" t="s">
        <v>92</v>
      </c>
      <c r="B19" s="2" t="s">
        <v>29</v>
      </c>
      <c r="C19" s="4" t="s">
        <v>93</v>
      </c>
      <c r="D19" s="2"/>
      <c r="E19" s="2"/>
      <c r="F19" s="4"/>
      <c r="G19" s="2"/>
      <c r="H19" s="2"/>
      <c r="I19" s="2"/>
      <c r="J19" s="2"/>
      <c r="K19" s="2"/>
      <c r="L19" s="2"/>
      <c r="M19" s="4" t="s">
        <v>94</v>
      </c>
      <c r="N19" s="2"/>
      <c r="O19" s="15"/>
    </row>
    <row r="20" spans="1:15" ht="17.25" thickTop="1" thickBot="1">
      <c r="A20" s="23" t="s">
        <v>95</v>
      </c>
      <c r="B20" s="31"/>
      <c r="C20" s="31"/>
      <c r="D20" s="31"/>
      <c r="E20" s="31"/>
      <c r="F20" s="31"/>
      <c r="G20" s="31"/>
      <c r="H20" s="31"/>
      <c r="I20" s="31"/>
      <c r="J20" s="31"/>
      <c r="K20" s="31"/>
      <c r="L20" s="31"/>
      <c r="M20" s="31"/>
      <c r="N20" s="31"/>
      <c r="O20" s="32"/>
    </row>
    <row r="21" spans="1:15" ht="81" customHeight="1" thickTop="1">
      <c r="A21" s="14" t="s">
        <v>96</v>
      </c>
      <c r="B21" s="2" t="s">
        <v>60</v>
      </c>
      <c r="C21" s="4" t="s">
        <v>97</v>
      </c>
      <c r="D21" s="4" t="s">
        <v>98</v>
      </c>
      <c r="E21" s="2"/>
      <c r="F21" s="4" t="s">
        <v>99</v>
      </c>
      <c r="G21" s="2" t="s">
        <v>100</v>
      </c>
      <c r="H21" s="2"/>
      <c r="I21" s="2"/>
      <c r="J21" s="2"/>
      <c r="K21" s="2"/>
      <c r="L21" s="2"/>
      <c r="M21" s="4" t="s">
        <v>101</v>
      </c>
      <c r="N21" s="2"/>
      <c r="O21" s="15"/>
    </row>
    <row r="22" spans="1:15" s="5" customFormat="1" ht="138.75" customHeight="1" thickBot="1">
      <c r="A22" s="14" t="s">
        <v>102</v>
      </c>
      <c r="B22" s="2" t="s">
        <v>103</v>
      </c>
      <c r="C22" s="4" t="s">
        <v>104</v>
      </c>
      <c r="D22" s="2"/>
      <c r="E22" s="2"/>
      <c r="F22" s="2" t="s">
        <v>105</v>
      </c>
      <c r="G22" s="2"/>
      <c r="H22" s="6" t="s">
        <v>106</v>
      </c>
      <c r="I22" s="2"/>
      <c r="J22" s="2"/>
      <c r="K22" s="2"/>
      <c r="L22" s="2"/>
      <c r="M22" s="2"/>
      <c r="N22" s="2"/>
      <c r="O22" s="16" t="s">
        <v>107</v>
      </c>
    </row>
    <row r="23" spans="1:15" ht="17.25" thickTop="1" thickBot="1">
      <c r="A23" s="23" t="s">
        <v>108</v>
      </c>
      <c r="B23" s="24"/>
      <c r="C23" s="24"/>
      <c r="D23" s="24"/>
      <c r="E23" s="24"/>
      <c r="F23" s="24"/>
      <c r="G23" s="24"/>
      <c r="H23" s="24"/>
      <c r="I23" s="24"/>
      <c r="J23" s="24"/>
      <c r="K23" s="24"/>
      <c r="L23" s="24"/>
      <c r="M23" s="24"/>
      <c r="N23" s="24"/>
      <c r="O23" s="25"/>
    </row>
    <row r="24" spans="1:15" ht="98.25" customHeight="1" thickTop="1">
      <c r="A24" s="14" t="s">
        <v>109</v>
      </c>
      <c r="B24" s="2" t="s">
        <v>110</v>
      </c>
      <c r="C24" s="4" t="s">
        <v>111</v>
      </c>
      <c r="D24" s="4"/>
      <c r="E24" s="2"/>
      <c r="F24" s="4" t="s">
        <v>112</v>
      </c>
      <c r="G24" s="4" t="s">
        <v>113</v>
      </c>
      <c r="H24" s="6">
        <v>500000</v>
      </c>
      <c r="I24" s="2"/>
      <c r="J24" s="4" t="s">
        <v>114</v>
      </c>
      <c r="K24" s="2"/>
      <c r="L24" s="2"/>
      <c r="M24" s="2" t="s">
        <v>115</v>
      </c>
      <c r="N24" s="8" t="s">
        <v>116</v>
      </c>
      <c r="O24" s="15"/>
    </row>
    <row r="25" spans="1:15" s="5" customFormat="1" ht="95.25" customHeight="1" thickBot="1">
      <c r="A25" s="14" t="s">
        <v>117</v>
      </c>
      <c r="B25" s="2" t="s">
        <v>110</v>
      </c>
      <c r="C25" s="4" t="s">
        <v>118</v>
      </c>
      <c r="D25" s="2"/>
      <c r="E25" s="2"/>
      <c r="F25" s="2" t="s">
        <v>119</v>
      </c>
      <c r="G25" s="2"/>
      <c r="H25" s="2"/>
      <c r="I25" s="2"/>
      <c r="J25" s="2"/>
      <c r="K25" s="2"/>
      <c r="L25" s="2"/>
      <c r="M25" s="2" t="s">
        <v>120</v>
      </c>
      <c r="N25" s="4" t="s">
        <v>121</v>
      </c>
      <c r="O25" s="15"/>
    </row>
    <row r="26" spans="1:15" ht="17.25" thickTop="1" thickBot="1">
      <c r="A26" s="30" t="s">
        <v>122</v>
      </c>
      <c r="B26" s="31"/>
      <c r="C26" s="31"/>
      <c r="D26" s="31"/>
      <c r="E26" s="31"/>
      <c r="F26" s="31"/>
      <c r="G26" s="31"/>
      <c r="H26" s="31"/>
      <c r="I26" s="31"/>
      <c r="J26" s="31"/>
      <c r="K26" s="31"/>
      <c r="L26" s="31"/>
      <c r="M26" s="31"/>
      <c r="N26" s="31"/>
      <c r="O26" s="32"/>
    </row>
    <row r="27" spans="1:15" ht="186" thickTop="1">
      <c r="A27" s="14" t="s">
        <v>123</v>
      </c>
      <c r="B27" s="2" t="s">
        <v>60</v>
      </c>
      <c r="C27" s="4" t="s">
        <v>124</v>
      </c>
      <c r="D27" s="4" t="s">
        <v>98</v>
      </c>
      <c r="E27" s="2"/>
      <c r="F27" s="2" t="s">
        <v>125</v>
      </c>
      <c r="G27" s="9" t="s">
        <v>126</v>
      </c>
      <c r="H27" s="2"/>
      <c r="I27" s="2"/>
      <c r="J27" s="2"/>
      <c r="K27" s="2"/>
      <c r="L27" s="2"/>
      <c r="M27" s="4" t="s">
        <v>127</v>
      </c>
      <c r="N27" s="4" t="s">
        <v>128</v>
      </c>
      <c r="O27" s="15"/>
    </row>
    <row r="28" spans="1:15" ht="165" customHeight="1">
      <c r="A28" s="14" t="s">
        <v>129</v>
      </c>
      <c r="B28" s="2" t="s">
        <v>17</v>
      </c>
      <c r="C28" s="4" t="s">
        <v>130</v>
      </c>
      <c r="D28" s="2"/>
      <c r="E28" s="2"/>
      <c r="F28" s="4" t="s">
        <v>131</v>
      </c>
      <c r="G28" s="2" t="s">
        <v>132</v>
      </c>
      <c r="H28" s="2"/>
      <c r="I28" s="26" t="s">
        <v>37</v>
      </c>
      <c r="J28" s="2"/>
      <c r="K28" s="2"/>
      <c r="L28" s="2"/>
      <c r="M28" s="4" t="s">
        <v>133</v>
      </c>
      <c r="N28" s="2"/>
      <c r="O28" s="15"/>
    </row>
    <row r="29" spans="1:15" ht="87.75" customHeight="1">
      <c r="A29" s="14" t="s">
        <v>134</v>
      </c>
      <c r="B29" s="2" t="s">
        <v>17</v>
      </c>
      <c r="C29" s="4" t="s">
        <v>135</v>
      </c>
      <c r="D29" s="2"/>
      <c r="E29" s="2"/>
      <c r="F29" s="2" t="s">
        <v>136</v>
      </c>
      <c r="G29" s="2" t="s">
        <v>137</v>
      </c>
      <c r="H29" s="2"/>
      <c r="I29" s="26"/>
      <c r="J29" s="2"/>
      <c r="K29" s="2"/>
      <c r="L29" s="2"/>
      <c r="M29" s="4" t="s">
        <v>138</v>
      </c>
      <c r="N29" s="4" t="s">
        <v>139</v>
      </c>
      <c r="O29" s="15"/>
    </row>
    <row r="30" spans="1:15" s="5" customFormat="1" ht="153" customHeight="1" thickBot="1">
      <c r="A30" s="14" t="s">
        <v>140</v>
      </c>
      <c r="B30" s="2" t="s">
        <v>103</v>
      </c>
      <c r="C30" s="4" t="s">
        <v>141</v>
      </c>
      <c r="D30" s="2"/>
      <c r="E30" s="2"/>
      <c r="F30" s="4" t="s">
        <v>142</v>
      </c>
      <c r="G30" s="2" t="s">
        <v>143</v>
      </c>
      <c r="H30" s="2" t="s">
        <v>144</v>
      </c>
      <c r="I30" s="2"/>
      <c r="J30" s="2"/>
      <c r="K30" s="2"/>
      <c r="L30" s="2"/>
      <c r="M30" s="2"/>
      <c r="N30" s="2"/>
      <c r="O30" s="15"/>
    </row>
    <row r="31" spans="1:15" ht="17.25" thickTop="1" thickBot="1">
      <c r="A31" s="23" t="s">
        <v>145</v>
      </c>
      <c r="B31" s="24"/>
      <c r="C31" s="24"/>
      <c r="D31" s="24"/>
      <c r="E31" s="24"/>
      <c r="F31" s="24"/>
      <c r="G31" s="24"/>
      <c r="H31" s="24"/>
      <c r="I31" s="24"/>
      <c r="J31" s="24"/>
      <c r="K31" s="24"/>
      <c r="L31" s="24"/>
      <c r="M31" s="24"/>
      <c r="N31" s="24"/>
      <c r="O31" s="25"/>
    </row>
    <row r="32" spans="1:15" ht="78" customHeight="1" thickTop="1">
      <c r="A32" s="17" t="s">
        <v>146</v>
      </c>
      <c r="B32" s="2" t="s">
        <v>17</v>
      </c>
      <c r="C32" s="4" t="s">
        <v>147</v>
      </c>
      <c r="D32" s="2"/>
      <c r="E32" s="2"/>
      <c r="F32" s="2"/>
      <c r="G32" s="2"/>
      <c r="H32" s="4" t="s">
        <v>148</v>
      </c>
      <c r="I32" s="2"/>
      <c r="J32" s="2"/>
      <c r="K32" s="2"/>
      <c r="L32" s="2"/>
      <c r="M32" s="2" t="s">
        <v>31</v>
      </c>
      <c r="N32" s="4" t="s">
        <v>87</v>
      </c>
      <c r="O32" s="15"/>
    </row>
    <row r="33" spans="1:15" s="5" customFormat="1" ht="69" customHeight="1" thickBot="1">
      <c r="A33" s="17" t="s">
        <v>149</v>
      </c>
      <c r="B33" s="2" t="s">
        <v>29</v>
      </c>
      <c r="C33" s="4" t="s">
        <v>150</v>
      </c>
      <c r="D33" s="2"/>
      <c r="E33" s="2"/>
      <c r="F33" s="2"/>
      <c r="G33" s="2"/>
      <c r="H33" s="2"/>
      <c r="I33" s="2"/>
      <c r="J33" s="2"/>
      <c r="K33" s="2"/>
      <c r="L33" s="2"/>
      <c r="M33" s="2"/>
      <c r="N33" s="2"/>
      <c r="O33" s="15"/>
    </row>
    <row r="34" spans="1:15" ht="17.25" thickTop="1" thickBot="1">
      <c r="A34" s="23" t="s">
        <v>151</v>
      </c>
      <c r="B34" s="24"/>
      <c r="C34" s="24"/>
      <c r="D34" s="24"/>
      <c r="E34" s="24"/>
      <c r="F34" s="24"/>
      <c r="G34" s="24"/>
      <c r="H34" s="24"/>
      <c r="I34" s="24"/>
      <c r="J34" s="24"/>
      <c r="K34" s="24"/>
      <c r="L34" s="24"/>
      <c r="M34" s="24"/>
      <c r="N34" s="24"/>
      <c r="O34" s="25"/>
    </row>
    <row r="35" spans="1:15" ht="57.75" thickTop="1">
      <c r="A35" s="14" t="s">
        <v>152</v>
      </c>
      <c r="B35" s="2" t="s">
        <v>29</v>
      </c>
      <c r="C35" s="4" t="s">
        <v>153</v>
      </c>
      <c r="D35" s="2"/>
      <c r="E35" s="2"/>
      <c r="F35" s="4" t="s">
        <v>154</v>
      </c>
      <c r="G35" s="4" t="s">
        <v>155</v>
      </c>
      <c r="H35" s="2"/>
      <c r="I35" s="2"/>
      <c r="J35" s="2"/>
      <c r="K35" s="2"/>
      <c r="L35" s="2"/>
      <c r="M35" s="2" t="s">
        <v>156</v>
      </c>
      <c r="N35" s="4" t="s">
        <v>32</v>
      </c>
      <c r="O35" s="15"/>
    </row>
    <row r="36" spans="1:15" ht="133.5" customHeight="1">
      <c r="A36" s="14" t="s">
        <v>157</v>
      </c>
      <c r="B36" s="2" t="s">
        <v>65</v>
      </c>
      <c r="C36" s="4" t="s">
        <v>158</v>
      </c>
      <c r="D36" s="2"/>
      <c r="E36" s="2"/>
      <c r="F36" s="2"/>
      <c r="G36" s="2"/>
      <c r="H36" s="6">
        <v>70000</v>
      </c>
      <c r="I36" s="2"/>
      <c r="J36" s="2"/>
      <c r="K36" s="2"/>
      <c r="L36" s="2"/>
      <c r="M36" s="2" t="s">
        <v>31</v>
      </c>
      <c r="N36" s="2"/>
      <c r="O36" s="15"/>
    </row>
    <row r="37" spans="1:15" ht="63" customHeight="1" thickBot="1">
      <c r="A37" s="18" t="s">
        <v>159</v>
      </c>
      <c r="B37" s="19" t="s">
        <v>17</v>
      </c>
      <c r="C37" s="20" t="s">
        <v>160</v>
      </c>
      <c r="D37" s="19"/>
      <c r="E37" s="19"/>
      <c r="F37" s="19"/>
      <c r="G37" s="19"/>
      <c r="H37" s="19" t="s">
        <v>161</v>
      </c>
      <c r="I37" s="19"/>
      <c r="J37" s="19"/>
      <c r="K37" s="19"/>
      <c r="L37" s="19"/>
      <c r="M37" s="19"/>
      <c r="N37" s="19"/>
      <c r="O37" s="21"/>
    </row>
    <row r="38" spans="1:15" ht="21.75" customHeight="1" thickTop="1" thickBot="1">
      <c r="A38" s="23" t="s">
        <v>162</v>
      </c>
      <c r="B38" s="24"/>
      <c r="C38" s="24"/>
      <c r="D38" s="24"/>
      <c r="E38" s="24"/>
      <c r="F38" s="24"/>
      <c r="G38" s="24"/>
      <c r="H38" s="24"/>
      <c r="I38" s="24"/>
      <c r="J38" s="24"/>
      <c r="K38" s="24"/>
      <c r="L38" s="24"/>
      <c r="M38" s="24"/>
      <c r="N38" s="24"/>
      <c r="O38" s="25"/>
    </row>
    <row r="39" spans="1:15" ht="43.5" thickTop="1">
      <c r="A39" s="22" t="s">
        <v>163</v>
      </c>
      <c r="B39" s="2" t="s">
        <v>60</v>
      </c>
      <c r="C39" s="4" t="s">
        <v>164</v>
      </c>
      <c r="D39" s="2"/>
      <c r="E39" s="2"/>
      <c r="F39" s="4" t="s">
        <v>165</v>
      </c>
      <c r="G39" s="4"/>
      <c r="H39" s="6">
        <v>250000</v>
      </c>
      <c r="I39" s="2"/>
      <c r="J39" s="2"/>
      <c r="K39" s="2"/>
      <c r="L39" s="2"/>
      <c r="M39" s="2"/>
      <c r="N39" s="4"/>
      <c r="O39" s="15"/>
    </row>
    <row r="40" spans="1:15" ht="42.75">
      <c r="A40" s="22" t="s">
        <v>166</v>
      </c>
      <c r="B40" s="2" t="s">
        <v>29</v>
      </c>
      <c r="C40" s="4" t="s">
        <v>164</v>
      </c>
      <c r="D40" s="2"/>
      <c r="E40" s="2"/>
      <c r="F40" s="4" t="s">
        <v>165</v>
      </c>
      <c r="G40" s="2"/>
      <c r="H40" s="6"/>
      <c r="I40" s="2"/>
      <c r="J40" s="2"/>
      <c r="K40" s="2"/>
      <c r="L40" s="2"/>
      <c r="M40" s="2"/>
      <c r="N40" s="2"/>
      <c r="O40" s="15"/>
    </row>
    <row r="41" spans="1:15">
      <c r="B41" s="3" t="s">
        <v>167</v>
      </c>
      <c r="C41" s="3" t="s">
        <v>168</v>
      </c>
    </row>
  </sheetData>
  <mergeCells count="11">
    <mergeCell ref="A38:O38"/>
    <mergeCell ref="A31:O31"/>
    <mergeCell ref="A34:O34"/>
    <mergeCell ref="I28:I29"/>
    <mergeCell ref="A2:O2"/>
    <mergeCell ref="A8:O8"/>
    <mergeCell ref="A10:O10"/>
    <mergeCell ref="A16:O16"/>
    <mergeCell ref="A20:O20"/>
    <mergeCell ref="A23:O23"/>
    <mergeCell ref="A26:O26"/>
  </mergeCells>
  <hyperlinks>
    <hyperlink ref="A24" r:id="rId1" display="GSort" xr:uid="{00000000-0004-0000-0000-000000000000}"/>
    <hyperlink ref="N24" r:id="rId2" xr:uid="{00000000-0004-0000-0000-000001000000}"/>
    <hyperlink ref="A12" r:id="rId3" xr:uid="{00000000-0004-0000-0000-000002000000}"/>
    <hyperlink ref="A21" r:id="rId4" xr:uid="{00000000-0004-0000-0000-000003000000}"/>
    <hyperlink ref="A27" r:id="rId5" xr:uid="{00000000-0004-0000-0000-000004000000}"/>
    <hyperlink ref="A3" r:id="rId6" xr:uid="{00000000-0004-0000-0000-000005000000}"/>
    <hyperlink ref="A6" r:id="rId7" xr:uid="{00000000-0004-0000-0000-000006000000}"/>
    <hyperlink ref="A28" r:id="rId8" xr:uid="{00000000-0004-0000-0000-000007000000}"/>
    <hyperlink ref="A29" r:id="rId9" xr:uid="{00000000-0004-0000-0000-000008000000}"/>
    <hyperlink ref="A19" r:id="rId10" xr:uid="{00000000-0004-0000-0000-000009000000}"/>
    <hyperlink ref="A15" r:id="rId11" xr:uid="{00000000-0004-0000-0000-00000A000000}"/>
    <hyperlink ref="A7" r:id="rId12" xr:uid="{00000000-0004-0000-0000-00000B000000}"/>
    <hyperlink ref="A35" r:id="rId13" xr:uid="{00000000-0004-0000-0000-00000C000000}"/>
    <hyperlink ref="A25" r:id="rId14" display="Msort" xr:uid="{00000000-0004-0000-0000-00000D000000}"/>
    <hyperlink ref="A22" r:id="rId15" display="Walair Drum air Separator" xr:uid="{00000000-0004-0000-0000-00000E000000}"/>
    <hyperlink ref="A18" r:id="rId16" xr:uid="{00000000-0004-0000-0000-00000F000000}"/>
    <hyperlink ref="A14" r:id="rId17" display="Staddler Ballistic Separator" xr:uid="{00000000-0004-0000-0000-000010000000}"/>
    <hyperlink ref="A36" r:id="rId18" xr:uid="{00000000-0004-0000-0000-000011000000}"/>
    <hyperlink ref="A4" r:id="rId19" xr:uid="{00000000-0004-0000-0000-000012000000}"/>
    <hyperlink ref="A13" r:id="rId20" xr:uid="{00000000-0004-0000-0000-000013000000}"/>
    <hyperlink ref="A9" r:id="rId21" display="Primax-780" xr:uid="{00000000-0004-0000-0000-000014000000}"/>
    <hyperlink ref="A11" r:id="rId22" xr:uid="{00000000-0004-0000-0000-000015000000}"/>
    <hyperlink ref="A17" r:id="rId23" location="trommel" xr:uid="{00000000-0004-0000-0000-000016000000}"/>
    <hyperlink ref="A30" r:id="rId24" xr:uid="{00000000-0004-0000-0000-000017000000}"/>
  </hyperlinks>
  <pageMargins left="0.7" right="0.7" top="0.75" bottom="0.75" header="0.3" footer="0.3"/>
  <pageSetup scale="35" fitToHeight="0" orientation="landscape" r:id="rId25"/>
  <rowBreaks count="2" manualBreakCount="2">
    <brk id="15" max="14" man="1"/>
    <brk id="3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xr3:uid="{958C4451-9541-5A59-BF78-D2F731DF1C81}">
      <selection activeCell="D29" sqref="D29"/>
    </sheetView>
  </sheetViews>
  <sheetFormatPr defaultRowHeight="15"/>
  <sheetData>
    <row r="1" spans="1:2">
      <c r="A1" t="s">
        <v>169</v>
      </c>
    </row>
    <row r="3" spans="1:2">
      <c r="A3" t="s">
        <v>170</v>
      </c>
    </row>
    <row r="4" spans="1:2">
      <c r="A4" t="s">
        <v>171</v>
      </c>
    </row>
    <row r="5" spans="1:2">
      <c r="A5" t="s">
        <v>172</v>
      </c>
    </row>
    <row r="6" spans="1:2">
      <c r="A6" t="s">
        <v>173</v>
      </c>
    </row>
    <row r="7" spans="1:2">
      <c r="A7" t="s">
        <v>174</v>
      </c>
    </row>
    <row r="8" spans="1:2">
      <c r="A8" t="s">
        <v>175</v>
      </c>
    </row>
    <row r="9" spans="1:2">
      <c r="A9" t="s">
        <v>174</v>
      </c>
    </row>
    <row r="10" spans="1:2">
      <c r="A10" t="s">
        <v>176</v>
      </c>
    </row>
    <row r="11" spans="1:2">
      <c r="B11" t="s">
        <v>177</v>
      </c>
    </row>
    <row r="12" spans="1:2">
      <c r="B12" t="s">
        <v>178</v>
      </c>
    </row>
    <row r="13" spans="1:2">
      <c r="B13" t="s">
        <v>179</v>
      </c>
    </row>
    <row r="14" spans="1:2">
      <c r="B14" t="s">
        <v>180</v>
      </c>
    </row>
    <row r="15" spans="1:2">
      <c r="B15" t="s">
        <v>181</v>
      </c>
    </row>
    <row r="16" spans="1:2">
      <c r="A16" t="s">
        <v>182</v>
      </c>
    </row>
    <row r="17" spans="1:1">
      <c r="A17" t="s">
        <v>183</v>
      </c>
    </row>
    <row r="18" spans="1:1">
      <c r="A18" t="s">
        <v>184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5693AAEFBF2D4C903C50F3AFC1BCC8" ma:contentTypeVersion="11" ma:contentTypeDescription="Create a new document." ma:contentTypeScope="" ma:versionID="f151f0f8e084c7fd8e3e1f7c277888c8">
  <xsd:schema xmlns:xsd="http://www.w3.org/2001/XMLSchema" xmlns:xs="http://www.w3.org/2001/XMLSchema" xmlns:p="http://schemas.microsoft.com/office/2006/metadata/properties" xmlns:ns2="87443538-6511-4e90-b73c-585242234f5f" xmlns:ns3="ca4d0c49-a57d-4252-8506-276f136c098b" targetNamespace="http://schemas.microsoft.com/office/2006/metadata/properties" ma:root="true" ma:fieldsID="ee1729ace5c0798ce54909805b1201a3" ns2:_="" ns3:_="">
    <xsd:import namespace="87443538-6511-4e90-b73c-585242234f5f"/>
    <xsd:import namespace="ca4d0c49-a57d-4252-8506-276f136c09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443538-6511-4e90-b73c-585242234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4d0c49-a57d-4252-8506-276f136c09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A7F9DA-67E3-4DA8-A411-3FDFB3F96F4A}"/>
</file>

<file path=customXml/itemProps2.xml><?xml version="1.0" encoding="utf-8"?>
<ds:datastoreItem xmlns:ds="http://schemas.openxmlformats.org/officeDocument/2006/customXml" ds:itemID="{57932335-9B25-404B-BD04-9CD49BC8E8BE}"/>
</file>

<file path=customXml/itemProps3.xml><?xml version="1.0" encoding="utf-8"?>
<ds:datastoreItem xmlns:ds="http://schemas.openxmlformats.org/officeDocument/2006/customXml" ds:itemID="{5180E0D3-1BE9-4305-AD44-512CF0753183}"/>
</file>

<file path=docProps/app.xml><?xml version="1.0" encoding="utf-8"?>
<Properties xmlns="http://schemas.openxmlformats.org/officeDocument/2006/extended-properties" xmlns:vt="http://schemas.openxmlformats.org/officeDocument/2006/docPropsVTypes">
  <Application>Microsoft Excel Online</Application>
  <Manager/>
  <Company>Foth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Beine, Sara M</dc:creator>
  <cp:keywords/>
  <dc:description/>
  <cp:lastModifiedBy>Guest User</cp:lastModifiedBy>
  <cp:revision/>
  <dcterms:created xsi:type="dcterms:W3CDTF">2018-06-06T17:03:46Z</dcterms:created>
  <dcterms:modified xsi:type="dcterms:W3CDTF">2018-08-22T12:13:12Z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0x0101007F5693AAEFBF2D4C903C50F3AFC1BCC8</vt:lpwstr>
  </property>
</Properties>
</file>